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25" windowHeight="5775" activeTab="0"/>
  </bookViews>
  <sheets>
    <sheet name="celke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<sst xmlns="http://schemas.openxmlformats.org/spreadsheetml/2006/main" count="165" uniqueCount="106">
  <si>
    <t>Datum a místo pořádání:</t>
  </si>
  <si>
    <t>Číslo podniku:</t>
  </si>
  <si>
    <t>Délka 1 kola</t>
  </si>
  <si>
    <t>poř.</t>
  </si>
  <si>
    <t>st.č.</t>
  </si>
  <si>
    <t>posádka</t>
  </si>
  <si>
    <t>FMN</t>
  </si>
  <si>
    <t>NAT</t>
  </si>
  <si>
    <t>soutěžící</t>
  </si>
  <si>
    <t>stroj</t>
  </si>
  <si>
    <t>kola</t>
  </si>
  <si>
    <t>čas</t>
  </si>
  <si>
    <t>průměr</t>
  </si>
  <si>
    <t>body</t>
  </si>
  <si>
    <t>(Celkové pořadí je sestaveno z oficiálních výsledků finálových jízd "A" a "B")</t>
  </si>
  <si>
    <t xml:space="preserve">Doba vyvěšení: </t>
  </si>
  <si>
    <t xml:space="preserve">Ředitel:                     </t>
  </si>
  <si>
    <t xml:space="preserve">Rozhodčí:                </t>
  </si>
  <si>
    <t xml:space="preserve">Hlavní časoměřič:     </t>
  </si>
  <si>
    <t>Josef Vašíček</t>
  </si>
  <si>
    <t>Celkové pořadí MČR "ORION - SHIVA KTM CUP 2010"  v motoskijöringu: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</si>
  <si>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</si>
  <si>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</si>
  <si>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</si>
  <si>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</si>
  <si>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</si>
  <si>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</si>
  <si>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</si>
  <si>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</si>
  <si>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</si>
  <si>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</si>
  <si>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</si>
  <si>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</si>
  <si>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</si>
  <si>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</si>
  <si>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</si>
  <si>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</si>
  <si>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</si>
  <si>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</si>
  <si>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</si>
  <si>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</si>
  <si>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Petr Černý</t>
  </si>
  <si>
    <t>30.1.2010 KLÁŠTEREC NAD ORLICÍ</t>
  </si>
  <si>
    <t>AČR 220/504</t>
  </si>
  <si>
    <t>Ondřej Michalička</t>
  </si>
  <si>
    <t>KUNC Pavel</t>
  </si>
  <si>
    <t>PROSS Roman</t>
  </si>
  <si>
    <t>ACCR</t>
  </si>
  <si>
    <t>CZE</t>
  </si>
  <si>
    <t>ORION RACING TEAM LITOMYŠL</t>
  </si>
  <si>
    <t>Honda 450 4T</t>
  </si>
  <si>
    <t xml:space="preserve">MENCÁK Jiří </t>
  </si>
  <si>
    <t>BERGER Jonáš</t>
  </si>
  <si>
    <t>X-Sport racing team</t>
  </si>
  <si>
    <t>MŇUK Josef</t>
  </si>
  <si>
    <t>LANGER Filip</t>
  </si>
  <si>
    <t>MŇUK-MOTOKROS TEAM VYS. MÝTO</t>
  </si>
  <si>
    <t>Yamaha 450 4T</t>
  </si>
  <si>
    <t>SKALKA Roman</t>
  </si>
  <si>
    <t>BŘÍZA Tomáš</t>
  </si>
  <si>
    <t>SIDEMOTOKROSKLUB KLÁŠTEREC</t>
  </si>
  <si>
    <t>MAREK Vítězslav</t>
  </si>
  <si>
    <t>NAVRÁTIL Jakub</t>
  </si>
  <si>
    <t>CERMEN racing team</t>
  </si>
  <si>
    <t>KTM 450 4T</t>
  </si>
  <si>
    <t>ŠVORC Josef</t>
  </si>
  <si>
    <t>MAREŠ Lukáš</t>
  </si>
  <si>
    <t>AMK v AČR Dobřany v O.H.</t>
  </si>
  <si>
    <t>KTM 250 2T</t>
  </si>
  <si>
    <t>MŇUK Roman</t>
  </si>
  <si>
    <t>LANGER Zdeněk</t>
  </si>
  <si>
    <t>FRONĚK Jan</t>
  </si>
  <si>
    <t>FAJKOŠ Petr</t>
  </si>
  <si>
    <t>ORION LITOMYŠL - RS PETROL TEAM</t>
  </si>
  <si>
    <t>SLÁDEK Josef</t>
  </si>
  <si>
    <t>ČÍŽEK Petr</t>
  </si>
  <si>
    <t>SMS motokrosu Pardubice</t>
  </si>
  <si>
    <t xml:space="preserve">ŠROLER Patrik </t>
  </si>
  <si>
    <t>ŠROLER Miroslav</t>
  </si>
  <si>
    <t>ZÁŘECKÝ Jan</t>
  </si>
  <si>
    <t>MORÁVEK Ivan</t>
  </si>
  <si>
    <t>Honda 250 2T</t>
  </si>
  <si>
    <t>ŠEFRANKO Petr</t>
  </si>
  <si>
    <t>MÜLLER Filip</t>
  </si>
  <si>
    <t>VITOUŠ Vít</t>
  </si>
  <si>
    <t>HOTOVÝ Václav</t>
  </si>
  <si>
    <t>MOTOSPORT CHÝNOV v AČR</t>
  </si>
  <si>
    <t>Suzuki 450 4T</t>
  </si>
  <si>
    <t>HOCK Marcel</t>
  </si>
  <si>
    <t>SABOTA Pavel</t>
  </si>
  <si>
    <t>FOGL Tomáš</t>
  </si>
  <si>
    <t>SABOTA Martin</t>
  </si>
  <si>
    <t>MOHAUPT Lukáš</t>
  </si>
  <si>
    <t>SEJK Karel</t>
  </si>
  <si>
    <t>SMS motokrosu Benátky n.J.</t>
  </si>
  <si>
    <t>LUX Jindřich</t>
  </si>
  <si>
    <t>GLONEK Petr</t>
  </si>
  <si>
    <t>KUBÍČEK František</t>
  </si>
  <si>
    <t>HOVAD Lukáš</t>
  </si>
  <si>
    <t>Motocross Team Žamberk</t>
  </si>
  <si>
    <t>Kawasaki 250 4T</t>
  </si>
  <si>
    <t>ROUS Oldřich</t>
  </si>
  <si>
    <t>VYKOUKAL Petr</t>
  </si>
  <si>
    <t>ONDRAČKA Rostislav</t>
  </si>
  <si>
    <t>VIDECKÝ Karel</t>
  </si>
  <si>
    <t>16:10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</si>
</sst>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0"/>
      <name val="Arial CE"/>
      <family val="0"/>
    </font>
    <font>
      <b/>
      <u val="single"/>
      <sz val="16"/>
      <name val="Arial CE"/>
      <family val="0"/>
    </font>
    <font>
      <b/>
      <sz val="10"/>
      <name val="Arial CE"/>
      <family val="0"/>
    </font>
    <font>
      <sz val="9"/>
      <name val="Arial"/>
      <family val="0"/>
    </font>
    <font>
      <sz val="9"/>
      <name val="Arial CE"/>
      <family val="0"/>
    </font>
    <font>
      <b/>
      <sz val="9"/>
      <name val="Arial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8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168" fontId="11" fillId="0" borderId="0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Fill="1" applyBorder="1" applyAlignment="1" applyProtection="1">
      <alignment horizontal="center"/>
      <protection/>
    </xf>
    <xf numFmtId="2" fontId="13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4" fillId="0" borderId="1" xfId="0" applyNumberFormat="1" applyFont="1" applyFill="1" applyBorder="1" applyAlignment="1" applyProtection="1">
      <alignment horizontal="left"/>
      <protection/>
    </xf>
    <xf numFmtId="0" fontId="14" fillId="0" borderId="1" xfId="0" applyNumberFormat="1" applyFont="1" applyFill="1" applyBorder="1" applyAlignment="1" applyProtection="1">
      <alignment horizontal="center"/>
      <protection/>
    </xf>
    <xf numFmtId="49" fontId="14" fillId="0" borderId="1" xfId="0" applyNumberFormat="1" applyFont="1" applyFill="1" applyBorder="1" applyAlignment="1" applyProtection="1">
      <alignment horizontal="center"/>
      <protection/>
    </xf>
    <xf numFmtId="2" fontId="14" fillId="0" borderId="1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left"/>
      <protection/>
    </xf>
    <xf numFmtId="1" fontId="11" fillId="0" borderId="1" xfId="0" applyNumberFormat="1" applyFont="1" applyFill="1" applyBorder="1" applyAlignment="1" applyProtection="1">
      <alignment horizontal="center"/>
      <protection/>
    </xf>
    <xf numFmtId="1" fontId="11" fillId="0" borderId="1" xfId="0" applyNumberFormat="1" applyFont="1" applyFill="1" applyBorder="1" applyAlignment="1" applyProtection="1">
      <alignment horizontal="right"/>
      <protection/>
    </xf>
    <xf numFmtId="2" fontId="11" fillId="0" borderId="1" xfId="0" applyNumberFormat="1" applyFont="1" applyFill="1" applyBorder="1" applyAlignment="1" applyProtection="1">
      <alignment horizontal="left"/>
      <protection/>
    </xf>
    <xf numFmtId="168" fontId="11" fillId="0" borderId="1" xfId="0" applyNumberFormat="1" applyFont="1" applyFill="1" applyBorder="1" applyAlignment="1" applyProtection="1">
      <alignment horizontal="center"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5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2" fontId="14" fillId="0" borderId="1" xfId="0" applyNumberFormat="1" applyFont="1" applyFill="1" applyBorder="1" applyAlignment="1" applyProtection="1">
      <alignment horizontal="center"/>
      <protection/>
    </xf>
    <xf numFmtId="0" fontId="14" fillId="0" borderId="1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2</xdr:col>
      <xdr:colOff>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33</xdr:row>
      <xdr:rowOff>0</xdr:rowOff>
    </xdr:from>
    <xdr:to>
      <xdr:col>6</xdr:col>
      <xdr:colOff>1619250</xdr:colOff>
      <xdr:row>37</xdr:row>
      <xdr:rowOff>133350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5362575"/>
          <a:ext cx="1714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1038225</xdr:colOff>
      <xdr:row>37</xdr:row>
      <xdr:rowOff>152400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362575"/>
          <a:ext cx="1704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12</xdr:col>
      <xdr:colOff>476250</xdr:colOff>
      <xdr:row>37</xdr:row>
      <xdr:rowOff>28575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91450" y="5362575"/>
          <a:ext cx="1543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1971675</xdr:colOff>
      <xdr:row>37</xdr:row>
      <xdr:rowOff>19050</xdr:rowOff>
    </xdr:from>
    <xdr:to>
      <xdr:col>9</xdr:col>
      <xdr:colOff>47625</xdr:colOff>
      <xdr:row>42</xdr:row>
      <xdr:rowOff>19050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34075" y="6000750"/>
          <a:ext cx="1704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37</xdr:row>
      <xdr:rowOff>95250</xdr:rowOff>
    </xdr:from>
    <xdr:to>
      <xdr:col>4</xdr:col>
      <xdr:colOff>247650</xdr:colOff>
      <xdr:row>42</xdr:row>
      <xdr:rowOff>66675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24050" y="6076950"/>
          <a:ext cx="1485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selection activeCell="C6" sqref="C6"/>
    </sheetView>
  </sheetViews>
  <sheetFormatPr defaultColWidth="9.140625" defaultRowHeight="12.75"/>
  <cols>
    <col min="1" max="1" width="5.00390625" style="24" customWidth="1"/>
    <col min="2" max="2" width="5.00390625" style="17" customWidth="1"/>
    <col min="3" max="3" width="18.7109375" style="17" customWidth="1"/>
    <col min="4" max="4" width="18.7109375" style="18" customWidth="1"/>
    <col min="5" max="6" width="6.00390625" style="17" customWidth="1"/>
    <col min="7" max="7" width="32.7109375" style="18" customWidth="1"/>
    <col min="8" max="8" width="15.7109375" style="18" customWidth="1"/>
    <col min="9" max="9" width="6.00390625" style="23" customWidth="1"/>
    <col min="10" max="10" width="3.00390625" style="20" customWidth="1"/>
    <col min="11" max="11" width="7.00390625" style="21" customWidth="1"/>
    <col min="12" max="12" width="9.00390625" style="22" customWidth="1"/>
    <col min="13" max="13" width="8.00390625" style="24" customWidth="1"/>
    <col min="14" max="14" width="5.00390625" style="17" customWidth="1"/>
    <col min="15" max="15" width="4.57421875" style="17" customWidth="1"/>
    <col min="16" max="16" width="8.00390625" style="25" customWidth="1"/>
    <col min="17" max="17" width="5.140625" style="17" customWidth="1"/>
    <col min="18" max="18" width="5.8515625" style="17" customWidth="1"/>
    <col min="19" max="19" width="6.421875" style="17" customWidth="1"/>
    <col min="20" max="20" width="5.7109375" style="17" customWidth="1"/>
    <col min="21" max="21" width="5.28125" style="19" customWidth="1"/>
    <col min="22" max="22" width="5.140625" style="19" customWidth="1"/>
    <col min="23" max="23" width="5.421875" style="19" customWidth="1"/>
    <col min="24" max="16384" width="10.00390625" style="19" customWidth="1"/>
  </cols>
  <sheetData>
    <row r="1" ht="21.75" customHeight="1">
      <c r="D1" s="8" t="s">
        <v>20</v>
      </c>
    </row>
    <row r="3" spans="1:7" ht="15" customHeight="1">
      <c r="A3" s="5" t="s">
        <v>0</v>
      </c>
      <c r="B3" s="6"/>
      <c r="C3" s="6"/>
      <c r="D3" s="5"/>
      <c r="E3" s="5" t="s">
        <v>42</v>
      </c>
      <c r="F3" s="6"/>
      <c r="G3" s="5"/>
    </row>
    <row r="4" spans="1:13" ht="15" customHeight="1">
      <c r="A4" s="5" t="s">
        <v>1</v>
      </c>
      <c r="B4" s="6"/>
      <c r="C4" s="6"/>
      <c r="D4" s="4"/>
      <c r="E4" s="5" t="s">
        <v>43</v>
      </c>
      <c r="F4" s="6"/>
      <c r="G4" s="5"/>
      <c r="M4" s="17"/>
    </row>
    <row r="5" spans="1:7" ht="15" customHeight="1">
      <c r="A5" s="3" t="s">
        <v>2</v>
      </c>
      <c r="B5" s="2"/>
      <c r="C5" s="2"/>
      <c r="D5" s="1">
        <v>0.7</v>
      </c>
      <c r="G5" s="26"/>
    </row>
    <row r="6" ht="15" customHeight="1"/>
    <row r="7" spans="1:17" s="18" customFormat="1" ht="15" customHeight="1">
      <c r="A7" s="31" t="s">
        <v>3</v>
      </c>
      <c r="B7" s="31" t="s">
        <v>4</v>
      </c>
      <c r="C7" s="50" t="s">
        <v>5</v>
      </c>
      <c r="D7" s="50"/>
      <c r="E7" s="32" t="s">
        <v>6</v>
      </c>
      <c r="F7" s="32" t="s">
        <v>7</v>
      </c>
      <c r="G7" s="31" t="s">
        <v>8</v>
      </c>
      <c r="H7" s="31" t="s">
        <v>9</v>
      </c>
      <c r="I7" s="33" t="s">
        <v>10</v>
      </c>
      <c r="J7" s="49" t="s">
        <v>11</v>
      </c>
      <c r="K7" s="49"/>
      <c r="L7" s="34" t="s">
        <v>12</v>
      </c>
      <c r="M7" s="31" t="s">
        <v>13</v>
      </c>
      <c r="P7" s="25"/>
      <c r="Q7" s="26"/>
    </row>
    <row r="8" spans="1:22" ht="12" customHeight="1">
      <c r="A8" s="35" t="s">
        <v>31</v>
      </c>
      <c r="B8" s="36">
        <v>7</v>
      </c>
      <c r="C8" s="37" t="s">
        <v>61</v>
      </c>
      <c r="D8" s="37" t="s">
        <v>62</v>
      </c>
      <c r="E8" s="36" t="s">
        <v>47</v>
      </c>
      <c r="F8" s="36" t="s">
        <v>48</v>
      </c>
      <c r="G8" s="37" t="s">
        <v>63</v>
      </c>
      <c r="H8" s="37" t="s">
        <v>64</v>
      </c>
      <c r="I8" s="38">
        <v>12</v>
      </c>
      <c r="J8" s="39">
        <v>11</v>
      </c>
      <c r="K8" s="40">
        <v>40.89</v>
      </c>
      <c r="L8" s="41">
        <f>I8*D5*3600/(60*J8+K8)</f>
        <v>43.14514403116038</v>
      </c>
      <c r="M8" s="42">
        <v>20</v>
      </c>
      <c r="P8" s="22"/>
      <c r="Q8" s="28"/>
      <c r="S8" s="22"/>
      <c r="T8" s="19"/>
      <c r="V8" s="22"/>
    </row>
    <row r="9" spans="1:22" ht="12" customHeight="1">
      <c r="A9" s="35" t="s">
        <v>32</v>
      </c>
      <c r="B9" s="36">
        <v>2</v>
      </c>
      <c r="C9" s="37" t="s">
        <v>77</v>
      </c>
      <c r="D9" s="43" t="s">
        <v>78</v>
      </c>
      <c r="E9" s="36" t="s">
        <v>47</v>
      </c>
      <c r="F9" s="36" t="s">
        <v>48</v>
      </c>
      <c r="G9" s="44" t="s">
        <v>60</v>
      </c>
      <c r="H9" s="37" t="s">
        <v>57</v>
      </c>
      <c r="I9" s="38">
        <v>12</v>
      </c>
      <c r="J9" s="39">
        <v>11</v>
      </c>
      <c r="K9" s="40">
        <v>49.02</v>
      </c>
      <c r="L9" s="41">
        <f>I9*D5*3600/(60*J9+K9)</f>
        <v>42.650418888042644</v>
      </c>
      <c r="M9" s="42">
        <v>17</v>
      </c>
      <c r="P9" s="22"/>
      <c r="Q9" s="28"/>
      <c r="S9" s="22"/>
      <c r="T9" s="19"/>
      <c r="V9" s="22"/>
    </row>
    <row r="10" spans="1:22" ht="12" customHeight="1">
      <c r="A10" s="35" t="s">
        <v>33</v>
      </c>
      <c r="B10" s="36">
        <v>1</v>
      </c>
      <c r="C10" s="37" t="s">
        <v>74</v>
      </c>
      <c r="D10" s="37" t="s">
        <v>75</v>
      </c>
      <c r="E10" s="36" t="s">
        <v>47</v>
      </c>
      <c r="F10" s="36" t="s">
        <v>48</v>
      </c>
      <c r="G10" s="37" t="s">
        <v>76</v>
      </c>
      <c r="H10" s="37" t="s">
        <v>50</v>
      </c>
      <c r="I10" s="38">
        <v>12</v>
      </c>
      <c r="J10" s="39">
        <v>11</v>
      </c>
      <c r="K10" s="40">
        <v>44.8</v>
      </c>
      <c r="L10" s="41">
        <f>I10*D5*3600/(60*J10+K10)</f>
        <v>42.90578887627696</v>
      </c>
      <c r="M10" s="42">
        <v>15</v>
      </c>
      <c r="P10" s="22"/>
      <c r="Q10" s="28"/>
      <c r="S10" s="22"/>
      <c r="T10" s="19"/>
      <c r="V10" s="22"/>
    </row>
    <row r="11" spans="1:22" ht="12" customHeight="1">
      <c r="A11" s="35" t="s">
        <v>34</v>
      </c>
      <c r="B11" s="36">
        <v>8</v>
      </c>
      <c r="C11" s="37" t="s">
        <v>45</v>
      </c>
      <c r="D11" s="37" t="s">
        <v>46</v>
      </c>
      <c r="E11" s="36" t="s">
        <v>47</v>
      </c>
      <c r="F11" s="36" t="s">
        <v>48</v>
      </c>
      <c r="G11" s="37" t="s">
        <v>49</v>
      </c>
      <c r="H11" s="37" t="s">
        <v>50</v>
      </c>
      <c r="I11" s="38">
        <v>12</v>
      </c>
      <c r="J11" s="39">
        <v>11</v>
      </c>
      <c r="K11" s="40">
        <v>46.25</v>
      </c>
      <c r="L11" s="41">
        <f>I11*D5*3600/(60*J11+K11)</f>
        <v>42.81769911504424</v>
      </c>
      <c r="M11" s="35">
        <v>13</v>
      </c>
      <c r="P11" s="22"/>
      <c r="Q11" s="28"/>
      <c r="S11" s="22"/>
      <c r="T11" s="19"/>
      <c r="V11" s="22"/>
    </row>
    <row r="12" spans="1:22" ht="12" customHeight="1">
      <c r="A12" s="35" t="s">
        <v>35</v>
      </c>
      <c r="B12" s="36">
        <v>6</v>
      </c>
      <c r="C12" s="37" t="s">
        <v>54</v>
      </c>
      <c r="D12" s="37" t="s">
        <v>55</v>
      </c>
      <c r="E12" s="36" t="s">
        <v>47</v>
      </c>
      <c r="F12" s="36" t="s">
        <v>48</v>
      </c>
      <c r="G12" s="45" t="s">
        <v>56</v>
      </c>
      <c r="H12" s="37" t="s">
        <v>57</v>
      </c>
      <c r="I12" s="38">
        <v>12</v>
      </c>
      <c r="J12" s="39">
        <v>11</v>
      </c>
      <c r="K12" s="40">
        <v>56.13</v>
      </c>
      <c r="L12" s="41">
        <f>I12*D5*3600/(60*J12+K12)</f>
        <v>42.2269699635541</v>
      </c>
      <c r="M12" s="35">
        <v>11</v>
      </c>
      <c r="P12" s="22"/>
      <c r="Q12" s="28"/>
      <c r="S12" s="22"/>
      <c r="T12" s="19"/>
      <c r="V12" s="22"/>
    </row>
    <row r="13" spans="1:22" ht="12" customHeight="1">
      <c r="A13" s="35" t="s">
        <v>36</v>
      </c>
      <c r="B13" s="36">
        <v>10</v>
      </c>
      <c r="C13" s="37" t="s">
        <v>65</v>
      </c>
      <c r="D13" s="37" t="s">
        <v>66</v>
      </c>
      <c r="E13" s="36" t="s">
        <v>47</v>
      </c>
      <c r="F13" s="36" t="s">
        <v>48</v>
      </c>
      <c r="G13" s="46" t="s">
        <v>67</v>
      </c>
      <c r="H13" s="37" t="s">
        <v>68</v>
      </c>
      <c r="I13" s="38">
        <v>12</v>
      </c>
      <c r="J13" s="39">
        <v>12</v>
      </c>
      <c r="K13" s="40">
        <v>11.08</v>
      </c>
      <c r="L13" s="41">
        <f>I13*D5*3600/(60*J13+K13)</f>
        <v>41.36346227499042</v>
      </c>
      <c r="M13" s="35">
        <v>10</v>
      </c>
      <c r="P13" s="22"/>
      <c r="Q13" s="28"/>
      <c r="S13" s="22"/>
      <c r="T13" s="19"/>
      <c r="V13" s="22"/>
    </row>
    <row r="14" spans="1:22" ht="12" customHeight="1">
      <c r="A14" s="35" t="s">
        <v>37</v>
      </c>
      <c r="B14" s="36">
        <v>21</v>
      </c>
      <c r="C14" s="37" t="s">
        <v>69</v>
      </c>
      <c r="D14" s="37" t="s">
        <v>70</v>
      </c>
      <c r="E14" s="36" t="s">
        <v>47</v>
      </c>
      <c r="F14" s="36" t="s">
        <v>48</v>
      </c>
      <c r="G14" s="45" t="s">
        <v>56</v>
      </c>
      <c r="H14" s="37" t="s">
        <v>57</v>
      </c>
      <c r="I14" s="38">
        <v>12</v>
      </c>
      <c r="J14" s="39">
        <v>12</v>
      </c>
      <c r="K14" s="40">
        <v>22.55</v>
      </c>
      <c r="L14" s="41">
        <f>I14*D5*3600/(60*J14+K14)</f>
        <v>40.724530334657594</v>
      </c>
      <c r="M14" s="35">
        <v>9</v>
      </c>
      <c r="P14" s="22"/>
      <c r="Q14" s="28"/>
      <c r="S14" s="22"/>
      <c r="T14" s="19"/>
      <c r="V14" s="22"/>
    </row>
    <row r="15" spans="1:22" ht="12" customHeight="1">
      <c r="A15" s="35" t="s">
        <v>38</v>
      </c>
      <c r="B15" s="36">
        <v>5</v>
      </c>
      <c r="C15" s="37" t="s">
        <v>58</v>
      </c>
      <c r="D15" s="37" t="s">
        <v>59</v>
      </c>
      <c r="E15" s="36" t="s">
        <v>47</v>
      </c>
      <c r="F15" s="36" t="s">
        <v>48</v>
      </c>
      <c r="G15" s="47" t="s">
        <v>60</v>
      </c>
      <c r="H15" s="37" t="s">
        <v>50</v>
      </c>
      <c r="I15" s="38">
        <v>12</v>
      </c>
      <c r="J15" s="39">
        <v>12</v>
      </c>
      <c r="K15" s="40">
        <v>23.55</v>
      </c>
      <c r="L15" s="41">
        <f>I15*D5*3600/(60*J15+K15)</f>
        <v>40.66975993544482</v>
      </c>
      <c r="M15" s="35">
        <v>8</v>
      </c>
      <c r="P15" s="22"/>
      <c r="Q15" s="28"/>
      <c r="S15" s="22"/>
      <c r="T15" s="19"/>
      <c r="V15" s="22"/>
    </row>
    <row r="16" spans="1:16" ht="12" customHeight="1">
      <c r="A16" s="35" t="s">
        <v>39</v>
      </c>
      <c r="B16" s="36">
        <v>4</v>
      </c>
      <c r="C16" s="37" t="s">
        <v>51</v>
      </c>
      <c r="D16" s="37" t="s">
        <v>52</v>
      </c>
      <c r="E16" s="36" t="s">
        <v>47</v>
      </c>
      <c r="F16" s="36" t="s">
        <v>48</v>
      </c>
      <c r="G16" s="48" t="s">
        <v>53</v>
      </c>
      <c r="H16" s="37" t="s">
        <v>50</v>
      </c>
      <c r="I16" s="38">
        <v>12</v>
      </c>
      <c r="J16" s="39">
        <v>11</v>
      </c>
      <c r="K16" s="40">
        <v>24.79</v>
      </c>
      <c r="L16" s="41">
        <f>I16*D5*3600/(60*J16+K16)</f>
        <v>44.159523357525664</v>
      </c>
      <c r="M16" s="35">
        <v>7</v>
      </c>
      <c r="P16" s="22"/>
    </row>
    <row r="17" spans="1:16" ht="12" customHeight="1">
      <c r="A17" s="35" t="s">
        <v>40</v>
      </c>
      <c r="B17" s="36">
        <v>31</v>
      </c>
      <c r="C17" s="37" t="s">
        <v>71</v>
      </c>
      <c r="D17" s="37" t="s">
        <v>72</v>
      </c>
      <c r="E17" s="36" t="s">
        <v>47</v>
      </c>
      <c r="F17" s="36" t="s">
        <v>48</v>
      </c>
      <c r="G17" s="37" t="s">
        <v>73</v>
      </c>
      <c r="H17" s="37" t="s">
        <v>50</v>
      </c>
      <c r="I17" s="38">
        <v>11</v>
      </c>
      <c r="J17" s="39">
        <v>12</v>
      </c>
      <c r="K17" s="40">
        <v>14.11</v>
      </c>
      <c r="L17" s="41">
        <f>I17*D5*3600/(60*J17+K17)</f>
        <v>37.76000871803952</v>
      </c>
      <c r="M17" s="35">
        <v>6</v>
      </c>
      <c r="P17" s="17"/>
    </row>
    <row r="18" spans="1:16" ht="12" customHeight="1">
      <c r="A18" s="35"/>
      <c r="B18" s="36"/>
      <c r="C18" s="37"/>
      <c r="D18" s="43"/>
      <c r="E18" s="36"/>
      <c r="F18" s="36"/>
      <c r="G18" s="44"/>
      <c r="H18" s="37"/>
      <c r="I18" s="38"/>
      <c r="J18" s="39"/>
      <c r="K18" s="40"/>
      <c r="L18" s="41"/>
      <c r="M18" s="35"/>
      <c r="P18" s="17"/>
    </row>
    <row r="19" spans="1:16" ht="12" customHeight="1">
      <c r="A19" s="35" t="s">
        <v>21</v>
      </c>
      <c r="B19" s="36">
        <v>12</v>
      </c>
      <c r="C19" s="37" t="s">
        <v>79</v>
      </c>
      <c r="D19" s="37" t="s">
        <v>80</v>
      </c>
      <c r="E19" s="36" t="s">
        <v>47</v>
      </c>
      <c r="F19" s="36" t="s">
        <v>48</v>
      </c>
      <c r="G19" s="44" t="s">
        <v>60</v>
      </c>
      <c r="H19" s="37" t="s">
        <v>81</v>
      </c>
      <c r="I19" s="38">
        <v>12</v>
      </c>
      <c r="J19" s="39">
        <v>12</v>
      </c>
      <c r="K19" s="40">
        <v>19.36</v>
      </c>
      <c r="L19" s="41">
        <f>I19*D5*3600/(60*J19+K19)</f>
        <v>40.90023804371348</v>
      </c>
      <c r="M19" s="35">
        <v>5</v>
      </c>
      <c r="P19" s="17"/>
    </row>
    <row r="20" spans="1:16" ht="12" customHeight="1">
      <c r="A20" s="35" t="s">
        <v>22</v>
      </c>
      <c r="B20" s="36">
        <v>33</v>
      </c>
      <c r="C20" s="37" t="s">
        <v>97</v>
      </c>
      <c r="D20" s="37" t="s">
        <v>98</v>
      </c>
      <c r="E20" s="36" t="s">
        <v>47</v>
      </c>
      <c r="F20" s="36" t="s">
        <v>48</v>
      </c>
      <c r="G20" s="37" t="s">
        <v>99</v>
      </c>
      <c r="H20" s="37" t="s">
        <v>100</v>
      </c>
      <c r="I20" s="38">
        <v>12</v>
      </c>
      <c r="J20" s="39">
        <v>12</v>
      </c>
      <c r="K20" s="40">
        <v>21.19</v>
      </c>
      <c r="L20" s="41">
        <f>I20*D5*3600/(60*J20+K20)</f>
        <v>40.79925525168984</v>
      </c>
      <c r="M20" s="35">
        <v>4</v>
      </c>
      <c r="P20" s="17"/>
    </row>
    <row r="21" spans="1:16" ht="12" customHeight="1">
      <c r="A21" s="35" t="s">
        <v>23</v>
      </c>
      <c r="B21" s="36">
        <v>9</v>
      </c>
      <c r="C21" s="37" t="s">
        <v>88</v>
      </c>
      <c r="D21" s="37" t="s">
        <v>89</v>
      </c>
      <c r="E21" s="36" t="s">
        <v>47</v>
      </c>
      <c r="F21" s="36" t="s">
        <v>48</v>
      </c>
      <c r="G21" s="37" t="s">
        <v>76</v>
      </c>
      <c r="H21" s="37" t="s">
        <v>87</v>
      </c>
      <c r="I21" s="38">
        <v>12</v>
      </c>
      <c r="J21" s="39">
        <v>12</v>
      </c>
      <c r="K21" s="40">
        <v>25.56</v>
      </c>
      <c r="L21" s="41">
        <f>I21*D5*3600/(60*J21+K21)</f>
        <v>40.56011588604539</v>
      </c>
      <c r="M21" s="35">
        <v>3</v>
      </c>
      <c r="P21" s="17"/>
    </row>
    <row r="22" spans="1:16" ht="12" customHeight="1">
      <c r="A22" s="35" t="s">
        <v>24</v>
      </c>
      <c r="B22" s="36">
        <v>13</v>
      </c>
      <c r="C22" s="37" t="s">
        <v>101</v>
      </c>
      <c r="D22" s="37" t="s">
        <v>102</v>
      </c>
      <c r="E22" s="36" t="s">
        <v>47</v>
      </c>
      <c r="F22" s="36" t="s">
        <v>48</v>
      </c>
      <c r="G22" s="44" t="s">
        <v>60</v>
      </c>
      <c r="H22" s="37" t="s">
        <v>87</v>
      </c>
      <c r="I22" s="38">
        <v>11</v>
      </c>
      <c r="J22" s="39">
        <v>11</v>
      </c>
      <c r="K22" s="40">
        <v>32.25</v>
      </c>
      <c r="L22" s="41">
        <f>I22*D5*3600/(60*J22+K22)</f>
        <v>40.04333694474539</v>
      </c>
      <c r="M22" s="35">
        <v>2</v>
      </c>
      <c r="P22" s="17"/>
    </row>
    <row r="23" spans="1:16" ht="12" customHeight="1">
      <c r="A23" s="35" t="s">
        <v>25</v>
      </c>
      <c r="B23" s="36">
        <v>17</v>
      </c>
      <c r="C23" s="37" t="s">
        <v>95</v>
      </c>
      <c r="D23" s="37" t="s">
        <v>96</v>
      </c>
      <c r="E23" s="36" t="s">
        <v>47</v>
      </c>
      <c r="F23" s="36" t="s">
        <v>48</v>
      </c>
      <c r="G23" s="44" t="s">
        <v>60</v>
      </c>
      <c r="H23" s="37" t="s">
        <v>50</v>
      </c>
      <c r="I23" s="38">
        <v>11</v>
      </c>
      <c r="J23" s="39">
        <v>11</v>
      </c>
      <c r="K23" s="40">
        <v>45.56</v>
      </c>
      <c r="L23" s="41">
        <f>I23*D5*3600/(60*J23+K23)</f>
        <v>39.28794149328193</v>
      </c>
      <c r="M23" s="35">
        <v>1</v>
      </c>
      <c r="P23" s="17"/>
    </row>
    <row r="24" spans="1:16" ht="12" customHeight="1">
      <c r="A24" s="35" t="s">
        <v>26</v>
      </c>
      <c r="B24" s="36">
        <v>30</v>
      </c>
      <c r="C24" s="37" t="s">
        <v>103</v>
      </c>
      <c r="D24" s="37" t="s">
        <v>104</v>
      </c>
      <c r="E24" s="36" t="s">
        <v>47</v>
      </c>
      <c r="F24" s="36" t="s">
        <v>48</v>
      </c>
      <c r="G24" s="37"/>
      <c r="H24" s="37" t="s">
        <v>87</v>
      </c>
      <c r="I24" s="38">
        <v>11</v>
      </c>
      <c r="J24" s="39">
        <v>11</v>
      </c>
      <c r="K24" s="40">
        <v>46.27</v>
      </c>
      <c r="L24" s="41">
        <f>I24*D5*3600/(60*J24+K24)</f>
        <v>39.24844606170444</v>
      </c>
      <c r="M24" s="35">
        <v>0</v>
      </c>
      <c r="P24" s="17"/>
    </row>
    <row r="25" spans="1:16" ht="12" customHeight="1">
      <c r="A25" s="35" t="s">
        <v>27</v>
      </c>
      <c r="B25" s="36">
        <v>42</v>
      </c>
      <c r="C25" s="37" t="s">
        <v>84</v>
      </c>
      <c r="D25" s="37" t="s">
        <v>85</v>
      </c>
      <c r="E25" s="36" t="s">
        <v>47</v>
      </c>
      <c r="F25" s="36" t="s">
        <v>48</v>
      </c>
      <c r="G25" s="37" t="s">
        <v>86</v>
      </c>
      <c r="H25" s="37" t="s">
        <v>87</v>
      </c>
      <c r="I25" s="38">
        <v>11</v>
      </c>
      <c r="J25" s="39">
        <v>11</v>
      </c>
      <c r="K25" s="40">
        <v>50.98</v>
      </c>
      <c r="L25" s="41">
        <f>I25*D5*3600/(60*J25+K25)</f>
        <v>38.9884384933472</v>
      </c>
      <c r="M25" s="35">
        <v>0</v>
      </c>
      <c r="P25" s="17"/>
    </row>
    <row r="26" spans="1:16" ht="12" customHeight="1">
      <c r="A26" s="35" t="s">
        <v>28</v>
      </c>
      <c r="B26" s="36">
        <v>14</v>
      </c>
      <c r="C26" s="37" t="s">
        <v>92</v>
      </c>
      <c r="D26" s="37" t="s">
        <v>93</v>
      </c>
      <c r="E26" s="36" t="s">
        <v>47</v>
      </c>
      <c r="F26" s="36" t="s">
        <v>48</v>
      </c>
      <c r="G26" s="37" t="s">
        <v>94</v>
      </c>
      <c r="H26" s="37" t="s">
        <v>50</v>
      </c>
      <c r="I26" s="38">
        <v>11</v>
      </c>
      <c r="J26" s="39">
        <v>12</v>
      </c>
      <c r="K26" s="40">
        <v>33.67</v>
      </c>
      <c r="L26" s="41">
        <f>I26*D5*3600/(60*J26+K26)</f>
        <v>36.78002308702747</v>
      </c>
      <c r="M26" s="35">
        <v>0</v>
      </c>
      <c r="P26" s="17"/>
    </row>
    <row r="27" spans="1:16" ht="12" customHeight="1">
      <c r="A27" s="35" t="s">
        <v>29</v>
      </c>
      <c r="B27" s="36">
        <v>16</v>
      </c>
      <c r="C27" s="37" t="s">
        <v>90</v>
      </c>
      <c r="D27" s="37" t="s">
        <v>91</v>
      </c>
      <c r="E27" s="36" t="s">
        <v>47</v>
      </c>
      <c r="F27" s="36" t="s">
        <v>48</v>
      </c>
      <c r="G27" s="44" t="s">
        <v>60</v>
      </c>
      <c r="H27" s="37" t="s">
        <v>57</v>
      </c>
      <c r="I27" s="38">
        <v>8</v>
      </c>
      <c r="J27" s="39">
        <v>9</v>
      </c>
      <c r="K27" s="40">
        <v>39.76</v>
      </c>
      <c r="L27" s="41">
        <f>I27*D5*3600/(60*J27+K27)</f>
        <v>34.77300952118118</v>
      </c>
      <c r="M27" s="35">
        <v>0</v>
      </c>
      <c r="P27" s="17"/>
    </row>
    <row r="28" spans="1:13" ht="12">
      <c r="A28" s="35" t="s">
        <v>30</v>
      </c>
      <c r="B28" s="36">
        <v>22</v>
      </c>
      <c r="C28" s="37" t="s">
        <v>82</v>
      </c>
      <c r="D28" s="37" t="s">
        <v>83</v>
      </c>
      <c r="E28" s="36" t="s">
        <v>47</v>
      </c>
      <c r="F28" s="36" t="s">
        <v>48</v>
      </c>
      <c r="G28" s="37" t="s">
        <v>76</v>
      </c>
      <c r="H28" s="37" t="s">
        <v>50</v>
      </c>
      <c r="I28" s="38">
        <v>5</v>
      </c>
      <c r="J28" s="39">
        <v>6</v>
      </c>
      <c r="K28" s="40">
        <v>21.65</v>
      </c>
      <c r="L28" s="41">
        <f>I28*D5*3600/(60*J28+K28)</f>
        <v>33.014542119743226</v>
      </c>
      <c r="M28" s="35">
        <v>0</v>
      </c>
    </row>
    <row r="30" spans="1:11" ht="12" customHeight="1">
      <c r="A30" s="18" t="s">
        <v>14</v>
      </c>
      <c r="H30" s="26" t="s">
        <v>15</v>
      </c>
      <c r="I30" s="27"/>
      <c r="K30" s="30" t="s">
        <v>105</v>
      </c>
    </row>
    <row r="31" spans="1:11" ht="12" customHeight="1">
      <c r="A31" s="18"/>
      <c r="H31" s="26"/>
      <c r="I31" s="27"/>
      <c r="K31" s="30"/>
    </row>
    <row r="32" spans="1:13" ht="12" customHeight="1">
      <c r="A32" s="26" t="s">
        <v>16</v>
      </c>
      <c r="G32" s="26" t="s">
        <v>17</v>
      </c>
      <c r="H32" s="19"/>
      <c r="K32" s="29" t="s">
        <v>18</v>
      </c>
      <c r="M32" s="26"/>
    </row>
    <row r="33" spans="1:13" ht="12" customHeight="1">
      <c r="A33" s="26" t="s">
        <v>44</v>
      </c>
      <c r="G33" s="26" t="s">
        <v>41</v>
      </c>
      <c r="H33" s="19"/>
      <c r="K33" s="29" t="s">
        <v>19</v>
      </c>
      <c r="M33" s="26"/>
    </row>
    <row r="35" ht="12"/>
    <row r="36" ht="12"/>
    <row r="37" ht="12"/>
    <row r="39" ht="12"/>
    <row r="40" ht="12"/>
    <row r="41" ht="12"/>
    <row r="42" ht="12"/>
  </sheetData>
  <mergeCells count="2">
    <mergeCell ref="J7:K7"/>
    <mergeCell ref="C7:D7"/>
  </mergeCells>
  <printOptions horizontalCentered="1" verticalCentered="1"/>
  <pageMargins left="0.1968503937007874" right="0.1968503937007874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0" customWidth="1"/>
    <col min="2" max="2" width="5.00390625" style="7" customWidth="1"/>
    <col min="3" max="3" width="35.00390625" style="11" customWidth="1"/>
    <col min="4" max="5" width="6.00390625" style="7" customWidth="1"/>
    <col min="6" max="6" width="35.00390625" style="11" customWidth="1"/>
    <col min="7" max="7" width="18.00390625" style="11" customWidth="1"/>
    <col min="8" max="8" width="6.00390625" style="15" customWidth="1"/>
    <col min="9" max="9" width="3.00390625" style="16" customWidth="1"/>
    <col min="10" max="10" width="7.00390625" style="14" customWidth="1"/>
    <col min="11" max="11" width="9.00390625" style="13" customWidth="1"/>
    <col min="12" max="12" width="8.00390625" style="10" customWidth="1"/>
    <col min="13" max="13" width="5.00390625" style="7" customWidth="1"/>
    <col min="14" max="14" width="4.57421875" style="7" customWidth="1"/>
    <col min="15" max="15" width="8.00390625" style="12" customWidth="1"/>
    <col min="16" max="16" width="5.140625" style="7" customWidth="1"/>
    <col min="17" max="17" width="5.8515625" style="7" customWidth="1"/>
    <col min="18" max="18" width="6.421875" style="7" customWidth="1"/>
    <col min="19" max="19" width="5.7109375" style="7" customWidth="1"/>
    <col min="20" max="20" width="5.28125" style="9" customWidth="1"/>
    <col min="21" max="21" width="5.140625" style="9" customWidth="1"/>
    <col min="22" max="22" width="5.421875" style="9" customWidth="1"/>
    <col min="23" max="16384" width="10.00390625" style="9" customWidth="1"/>
  </cols>
  <sheetData/>
  <printOptions/>
  <pageMargins left="0.39375" right="0.39375" top="0.39375" bottom="0.39375" header="0.39375" footer="0.3937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0" customWidth="1"/>
    <col min="2" max="2" width="5.00390625" style="7" customWidth="1"/>
    <col min="3" max="3" width="35.00390625" style="11" customWidth="1"/>
    <col min="4" max="5" width="6.00390625" style="7" customWidth="1"/>
    <col min="6" max="6" width="35.00390625" style="11" customWidth="1"/>
    <col min="7" max="7" width="18.00390625" style="11" customWidth="1"/>
    <col min="8" max="8" width="6.00390625" style="15" customWidth="1"/>
    <col min="9" max="9" width="3.00390625" style="16" customWidth="1"/>
    <col min="10" max="10" width="7.00390625" style="14" customWidth="1"/>
    <col min="11" max="11" width="9.00390625" style="13" customWidth="1"/>
    <col min="12" max="12" width="8.00390625" style="10" customWidth="1"/>
    <col min="13" max="13" width="5.00390625" style="7" customWidth="1"/>
    <col min="14" max="14" width="4.57421875" style="7" customWidth="1"/>
    <col min="15" max="15" width="8.00390625" style="12" customWidth="1"/>
    <col min="16" max="16" width="5.140625" style="7" customWidth="1"/>
    <col min="17" max="17" width="5.8515625" style="7" customWidth="1"/>
    <col min="18" max="18" width="6.421875" style="7" customWidth="1"/>
    <col min="19" max="19" width="5.7109375" style="7" customWidth="1"/>
    <col min="20" max="20" width="5.28125" style="9" customWidth="1"/>
    <col min="21" max="21" width="5.140625" style="9" customWidth="1"/>
    <col min="22" max="22" width="5.421875" style="9" customWidth="1"/>
    <col min="23" max="16384" width="10.00390625" style="9" customWidth="1"/>
  </cols>
  <sheetData/>
  <printOptions/>
  <pageMargins left="0.39375" right="0.39375" top="0.39375" bottom="0.39375" header="0.39375" footer="0.393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lipa</cp:lastModifiedBy>
  <cp:lastPrinted>2010-01-31T12:57:07Z</cp:lastPrinted>
  <dcterms:created xsi:type="dcterms:W3CDTF">2009-01-10T21:16:39Z</dcterms:created>
  <dcterms:modified xsi:type="dcterms:W3CDTF">2010-01-31T12:58:48Z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2144113993</vt:i4>
  </property>
  <property fmtid="{D5CDD505-2E9C-101B-9397-08002B2CF9AE}" pid="4" name="_NewReviewCyc">
    <vt:lpwstr/>
  </property>
  <property fmtid="{D5CDD505-2E9C-101B-9397-08002B2CF9AE}" pid="5" name="_EmailSubje">
    <vt:lpwstr>Informace:</vt:lpwstr>
  </property>
  <property fmtid="{D5CDD505-2E9C-101B-9397-08002B2CF9AE}" pid="6" name="_AuthorEma">
    <vt:lpwstr>Josef.Vasicek@federalmogul.com</vt:lpwstr>
  </property>
  <property fmtid="{D5CDD505-2E9C-101B-9397-08002B2CF9AE}" pid="7" name="_AuthorEmailDisplayNa">
    <vt:lpwstr>Vasicek, Josef</vt:lpwstr>
  </property>
</Properties>
</file>